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5200" windowHeight="11700"/>
  </bookViews>
  <sheets>
    <sheet name="EAPED CSP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1" i="1" s="1"/>
  <c r="F22" i="1"/>
  <c r="F21" i="1" s="1"/>
  <c r="E22" i="1"/>
  <c r="E21" i="1" s="1"/>
  <c r="D22" i="1"/>
  <c r="D21" i="1" s="1"/>
  <c r="C22" i="1"/>
  <c r="C21" i="1" s="1"/>
  <c r="B22" i="1"/>
  <c r="B21" i="1" s="1"/>
  <c r="G10" i="1"/>
  <c r="G9" i="1" s="1"/>
  <c r="F10" i="1"/>
  <c r="F9" i="1" s="1"/>
  <c r="E10" i="1"/>
  <c r="E9" i="1" s="1"/>
  <c r="D10" i="1"/>
  <c r="D9" i="1" s="1"/>
  <c r="C10" i="1"/>
  <c r="C9" i="1" s="1"/>
  <c r="F32" i="1" l="1"/>
  <c r="D32" i="1"/>
  <c r="G32" i="1"/>
  <c r="B32" i="1"/>
</calcChain>
</file>

<file path=xl/sharedStrings.xml><?xml version="1.0" encoding="utf-8"?>
<sst xmlns="http://schemas.openxmlformats.org/spreadsheetml/2006/main" count="36" uniqueCount="26">
  <si>
    <t>UNIVERSIDAD AUTONOMA DE BAJA CALIFORNIA</t>
  </si>
  <si>
    <t>Estado Analítico del Ejercicio del Presupuesto de Egresos Detallado - LDF</t>
  </si>
  <si>
    <t>Clasificación de Servicios Personales por Categoría</t>
  </si>
  <si>
    <t>Del 01 de Enero al 31 de Diciembre de 2019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</si>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</sst>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164" fontId="3" fillId="0" borderId="12" xfId="1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wrapText="1"/>
    </xf>
    <xf numFmtId="164" fontId="4" fillId="0" borderId="12" xfId="1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wrapText="1" indent="1"/>
    </xf>
    <xf numFmtId="164" fontId="3" fillId="0" borderId="12" xfId="0" applyNumberFormat="1" applyFont="1" applyBorder="1" applyAlignment="1">
      <alignment horizontal="right" vertical="top" wrapText="1"/>
    </xf>
    <xf numFmtId="164" fontId="3" fillId="0" borderId="13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left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44" fontId="5" fillId="0" borderId="0" xfId="1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44" fontId="5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604845</xdr:colOff>
      <xdr:row>37</xdr:row>
      <xdr:rowOff>17462</xdr:rowOff>
    </xdr:from>
    <xdr:to>
      <xdr:col>6</xdr:col>
      <xdr:colOff>262312</xdr:colOff>
      <xdr:row>37</xdr:row>
      <xdr:rowOff>17462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xmlns="" id="{2F6FE332-03BB-48A9-A6CB-D613518D8391}"/>
            </a:ext>
          </a:extLst>
        </xdr:cNvPr>
        <xdr:cNvCxnSpPr/>
      </xdr:nvCxnSpPr>
      <xdr:spPr>
        <a:xfrm>
          <a:off x="5872170" y="7237412"/>
          <a:ext cx="24578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762443</xdr:colOff>
      <xdr:row>4</xdr:row>
      <xdr:rowOff>33338</xdr:rowOff>
    </xdr:to>
    <xdr:pic>
      <xdr:nvPicPr>
        <xdr:cNvPr id="3" name="2 Imagen" descr="escudo.png">
          <a:extLst>
            <a:ext uri="{FF2B5EF4-FFF2-40B4-BE49-F238E27FC236}">
              <a16:creationId xmlns:a16="http://schemas.microsoft.com/office/drawing/2014/main" xmlns="" id="{998797BF-64A9-499F-AD14-6E26BBD89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2443" cy="795338"/>
        </a:xfrm>
        <a:prstGeom prst="rect">
          <a:avLst/>
        </a:prstGeom>
      </xdr:spPr>
    </xdr:pic>
    <xdr:clientData/>
  </xdr:twoCellAnchor>
  <xdr:twoCellAnchor>
    <xdr:from>
      <xdr:col>0</xdr:col>
      <xdr:colOff>885825</xdr:colOff>
      <xdr:row>36</xdr:row>
      <xdr:rowOff>22860</xdr:rowOff>
    </xdr:from>
    <xdr:to>
      <xdr:col>1</xdr:col>
      <xdr:colOff>344805</xdr:colOff>
      <xdr:row>40</xdr:row>
      <xdr:rowOff>89535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659E3806-FB5A-48D5-AE53-C7CFAA632844}"/>
            </a:ext>
          </a:extLst>
        </xdr:cNvPr>
        <xdr:cNvSpPr txBox="1"/>
      </xdr:nvSpPr>
      <xdr:spPr>
        <a:xfrm>
          <a:off x="885825" y="7052310"/>
          <a:ext cx="2945130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756285</xdr:colOff>
      <xdr:row>36</xdr:row>
      <xdr:rowOff>180975</xdr:rowOff>
    </xdr:from>
    <xdr:to>
      <xdr:col>1</xdr:col>
      <xdr:colOff>434340</xdr:colOff>
      <xdr:row>37</xdr:row>
      <xdr:rowOff>7620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xmlns="" id="{93FB75B1-6F7D-4514-BC21-B47B0B4F283B}"/>
            </a:ext>
          </a:extLst>
        </xdr:cNvPr>
        <xdr:cNvCxnSpPr/>
      </xdr:nvCxnSpPr>
      <xdr:spPr>
        <a:xfrm>
          <a:off x="756285" y="7210425"/>
          <a:ext cx="3164205" cy="171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36</xdr:row>
      <xdr:rowOff>0</xdr:rowOff>
    </xdr:from>
    <xdr:to>
      <xdr:col>6</xdr:col>
      <xdr:colOff>466148</xdr:colOff>
      <xdr:row>40</xdr:row>
      <xdr:rowOff>66675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9D63E2A4-6B15-44B9-B457-A75536FE48C9}"/>
            </a:ext>
          </a:extLst>
        </xdr:cNvPr>
        <xdr:cNvSpPr txBox="1"/>
      </xdr:nvSpPr>
      <xdr:spPr>
        <a:xfrm>
          <a:off x="5753100" y="7029450"/>
          <a:ext cx="2780723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PAPELES%20DE%20TRABAJO/99.8CIERRE%20CUART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31 de diciembre del 2019 y al 31 de diciembre del 2018</v>
          </cell>
        </row>
      </sheetData>
      <sheetData sheetId="2"/>
      <sheetData sheetId="3"/>
      <sheetData sheetId="4"/>
      <sheetData sheetId="5">
        <row r="3">
          <cell r="A3" t="str">
            <v>Del 01 de enero al 31 de diciembre de 2019</v>
          </cell>
        </row>
      </sheetData>
      <sheetData sheetId="6">
        <row r="3">
          <cell r="A3" t="str">
            <v>Del 01 de enero al 31 de diciembre de 2019</v>
          </cell>
        </row>
      </sheetData>
      <sheetData sheetId="7">
        <row r="4">
          <cell r="B4" t="str">
            <v>Del 01 de enero al 31 de diciembre de 2019</v>
          </cell>
        </row>
      </sheetData>
      <sheetData sheetId="8">
        <row r="82">
          <cell r="E82">
            <v>4446641894.5</v>
          </cell>
        </row>
      </sheetData>
      <sheetData sheetId="9"/>
      <sheetData sheetId="10">
        <row r="5">
          <cell r="B5" t="str">
            <v>Del 01 de enero al 31 de diciembre de 2019</v>
          </cell>
        </row>
      </sheetData>
      <sheetData sheetId="11">
        <row r="5">
          <cell r="B5" t="str">
            <v>Del 01 de enero al 31 de diciembre de 2019</v>
          </cell>
        </row>
      </sheetData>
      <sheetData sheetId="12">
        <row r="4">
          <cell r="B4" t="str">
            <v>Del 01 de enero al 31 de diciembre de 2019</v>
          </cell>
        </row>
      </sheetData>
      <sheetData sheetId="13">
        <row r="3">
          <cell r="B3" t="str">
            <v>Del 01 de enero al 31 de diciembre de 2019</v>
          </cell>
        </row>
      </sheetData>
      <sheetData sheetId="14"/>
      <sheetData sheetId="15"/>
      <sheetData sheetId="16"/>
      <sheetData sheetId="17"/>
      <sheetData sheetId="18"/>
      <sheetData sheetId="19">
        <row r="25">
          <cell r="C25">
            <v>-1309895</v>
          </cell>
        </row>
      </sheetData>
      <sheetData sheetId="20"/>
      <sheetData sheetId="21">
        <row r="4">
          <cell r="A4" t="str">
            <v>Del 01 de Enero al 31 de Diciembre de 2019</v>
          </cell>
        </row>
        <row r="10">
          <cell r="D10">
            <v>454483</v>
          </cell>
          <cell r="E10">
            <v>454483</v>
          </cell>
          <cell r="F10">
            <v>884443904</v>
          </cell>
          <cell r="G10">
            <v>884436422</v>
          </cell>
          <cell r="H10">
            <v>-883989421</v>
          </cell>
        </row>
        <row r="85">
          <cell r="C85">
            <v>3493893039</v>
          </cell>
          <cell r="D85">
            <v>-169761592</v>
          </cell>
          <cell r="E85">
            <v>3324131447</v>
          </cell>
          <cell r="F85">
            <v>2247033429</v>
          </cell>
          <cell r="G85">
            <v>2135940435</v>
          </cell>
          <cell r="H85">
            <v>1077098018</v>
          </cell>
        </row>
      </sheetData>
      <sheetData sheetId="22">
        <row r="4">
          <cell r="A4" t="str">
            <v>Del 01 de Enero al 31 de Diciembre de 2019</v>
          </cell>
        </row>
      </sheetData>
      <sheetData sheetId="23"/>
      <sheetData sheetId="24">
        <row r="4">
          <cell r="A4" t="str">
            <v>Del 01 de Enero al 31 de Diciembre de 2019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40"/>
  <sheetViews>
    <sheetView tabSelected="1" workbookViewId="0">
      <selection activeCell="A43" sqref="A43"/>
    </sheetView>
  </sheetViews>
  <sheetFormatPr baseColWidth="10" defaultRowHeight="14.4" x14ac:dyDescent="0.3"/>
  <cols>
    <col min="1" max="1" width="52.33203125" customWidth="1"/>
    <col min="2" max="2" width="13.6640625" customWidth="1"/>
    <col min="3" max="3" width="13" customWidth="1"/>
    <col min="4" max="5" width="13.5546875" customWidth="1"/>
    <col min="6" max="6" width="14.88671875" customWidth="1"/>
    <col min="7" max="7" width="14" customWidth="1"/>
  </cols>
  <sheetData>
    <row r="1" spans="1:7" ht="15" x14ac:dyDescent="0.25">
      <c r="A1" s="22" t="s">
        <v>0</v>
      </c>
      <c r="B1" s="23"/>
      <c r="C1" s="23"/>
      <c r="D1" s="23"/>
      <c r="E1" s="23"/>
      <c r="F1" s="23"/>
      <c r="G1" s="24"/>
    </row>
    <row r="2" spans="1:7" x14ac:dyDescent="0.3">
      <c r="A2" s="25" t="s">
        <v>1</v>
      </c>
      <c r="B2" s="26"/>
      <c r="C2" s="26"/>
      <c r="D2" s="26"/>
      <c r="E2" s="26"/>
      <c r="F2" s="26"/>
      <c r="G2" s="27"/>
    </row>
    <row r="3" spans="1:7" x14ac:dyDescent="0.3">
      <c r="A3" s="25" t="s">
        <v>2</v>
      </c>
      <c r="B3" s="26"/>
      <c r="C3" s="26"/>
      <c r="D3" s="26"/>
      <c r="E3" s="26"/>
      <c r="F3" s="26"/>
      <c r="G3" s="27"/>
    </row>
    <row r="4" spans="1:7" ht="15" x14ac:dyDescent="0.25">
      <c r="A4" s="25" t="s">
        <v>3</v>
      </c>
      <c r="B4" s="26"/>
      <c r="C4" s="26"/>
      <c r="D4" s="26"/>
      <c r="E4" s="26"/>
      <c r="F4" s="26"/>
      <c r="G4" s="27"/>
    </row>
    <row r="5" spans="1:7" ht="15" x14ac:dyDescent="0.25">
      <c r="A5" s="25" t="s">
        <v>4</v>
      </c>
      <c r="B5" s="26"/>
      <c r="C5" s="26"/>
      <c r="D5" s="26"/>
      <c r="E5" s="26"/>
      <c r="F5" s="26"/>
      <c r="G5" s="27"/>
    </row>
    <row r="6" spans="1:7" ht="2.25" customHeight="1" thickBot="1" x14ac:dyDescent="0.3">
      <c r="A6" s="25"/>
      <c r="B6" s="26"/>
      <c r="C6" s="26"/>
      <c r="D6" s="26"/>
      <c r="E6" s="26"/>
      <c r="F6" s="26"/>
      <c r="G6" s="27"/>
    </row>
    <row r="7" spans="1:7" ht="15" thickBot="1" x14ac:dyDescent="0.35">
      <c r="A7" s="16" t="s">
        <v>5</v>
      </c>
      <c r="B7" s="18" t="s">
        <v>6</v>
      </c>
      <c r="C7" s="19"/>
      <c r="D7" s="19"/>
      <c r="E7" s="19"/>
      <c r="F7" s="20"/>
      <c r="G7" s="16" t="s">
        <v>7</v>
      </c>
    </row>
    <row r="8" spans="1:7" ht="21" thickBot="1" x14ac:dyDescent="0.35">
      <c r="A8" s="17"/>
      <c r="B8" s="1" t="s">
        <v>8</v>
      </c>
      <c r="C8" s="1" t="s">
        <v>9</v>
      </c>
      <c r="D8" s="1" t="s">
        <v>10</v>
      </c>
      <c r="E8" s="1" t="s">
        <v>11</v>
      </c>
      <c r="F8" s="1" t="s">
        <v>12</v>
      </c>
      <c r="G8" s="17"/>
    </row>
    <row r="9" spans="1:7" ht="15" x14ac:dyDescent="0.25">
      <c r="A9" s="2" t="s">
        <v>13</v>
      </c>
      <c r="B9" s="3">
        <v>0</v>
      </c>
      <c r="C9" s="3">
        <f>SUM(C10)</f>
        <v>454483</v>
      </c>
      <c r="D9" s="3">
        <f t="shared" ref="D9:G9" si="0">SUM(D10)</f>
        <v>454483</v>
      </c>
      <c r="E9" s="3">
        <f t="shared" si="0"/>
        <v>884443904</v>
      </c>
      <c r="F9" s="3">
        <f t="shared" si="0"/>
        <v>884436422</v>
      </c>
      <c r="G9" s="3">
        <f t="shared" si="0"/>
        <v>-883989421</v>
      </c>
    </row>
    <row r="10" spans="1:7" x14ac:dyDescent="0.3">
      <c r="A10" s="4" t="s">
        <v>14</v>
      </c>
      <c r="B10" s="5">
        <v>0</v>
      </c>
      <c r="C10" s="5">
        <f>+'[1]EAPED COG'!D10</f>
        <v>454483</v>
      </c>
      <c r="D10" s="5">
        <f>+'[1]EAPED COG'!E10</f>
        <v>454483</v>
      </c>
      <c r="E10" s="5">
        <f>+'[1]EAPED COG'!F10</f>
        <v>884443904</v>
      </c>
      <c r="F10" s="5">
        <f>+'[1]EAPED COG'!G10</f>
        <v>884436422</v>
      </c>
      <c r="G10" s="5">
        <f>+'[1]EAPED COG'!H10</f>
        <v>-883989421</v>
      </c>
    </row>
    <row r="11" spans="1:7" ht="15" x14ac:dyDescent="0.25">
      <c r="A11" s="4" t="s">
        <v>15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ht="15" x14ac:dyDescent="0.25">
      <c r="A12" s="4" t="s">
        <v>16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15" x14ac:dyDescent="0.25">
      <c r="A13" s="4" t="s">
        <v>17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x14ac:dyDescent="0.3">
      <c r="A14" s="4" t="s">
        <v>18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3">
      <c r="A15" s="4" t="s">
        <v>19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21.6" x14ac:dyDescent="0.3">
      <c r="A16" s="4" t="s">
        <v>20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5" x14ac:dyDescent="0.25">
      <c r="A17" s="6" t="s">
        <v>21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5" x14ac:dyDescent="0.25">
      <c r="A18" s="6" t="s">
        <v>22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15" x14ac:dyDescent="0.25">
      <c r="A19" s="4" t="s">
        <v>23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5" x14ac:dyDescent="0.25">
      <c r="A20" s="4"/>
      <c r="B20" s="7"/>
      <c r="C20" s="8"/>
      <c r="D20" s="8"/>
      <c r="E20" s="8"/>
      <c r="F20" s="8"/>
      <c r="G20" s="8"/>
    </row>
    <row r="21" spans="1:7" ht="15" x14ac:dyDescent="0.25">
      <c r="A21" s="2" t="s">
        <v>24</v>
      </c>
      <c r="B21" s="7">
        <f>+B22+B23+B24+B27+B28+B31</f>
        <v>3493893039</v>
      </c>
      <c r="C21" s="7">
        <f t="shared" ref="C21:G21" si="1">+C22+C23+C24+C27+C28+C31</f>
        <v>-169761592</v>
      </c>
      <c r="D21" s="7">
        <f t="shared" si="1"/>
        <v>3324131447</v>
      </c>
      <c r="E21" s="7">
        <f t="shared" si="1"/>
        <v>2247033429</v>
      </c>
      <c r="F21" s="7">
        <f t="shared" si="1"/>
        <v>2135940435</v>
      </c>
      <c r="G21" s="7">
        <f t="shared" si="1"/>
        <v>1077098018</v>
      </c>
    </row>
    <row r="22" spans="1:7" x14ac:dyDescent="0.3">
      <c r="A22" s="4" t="s">
        <v>14</v>
      </c>
      <c r="B22" s="5">
        <f>+'[1]EAPED COG'!C85</f>
        <v>3493893039</v>
      </c>
      <c r="C22" s="5">
        <f>+'[1]EAPED COG'!D85</f>
        <v>-169761592</v>
      </c>
      <c r="D22" s="5">
        <f>+'[1]EAPED COG'!E85</f>
        <v>3324131447</v>
      </c>
      <c r="E22" s="5">
        <f>+'[1]EAPED COG'!F85</f>
        <v>2247033429</v>
      </c>
      <c r="F22" s="5">
        <f>+'[1]EAPED COG'!G85</f>
        <v>2135940435</v>
      </c>
      <c r="G22" s="5">
        <f>+'[1]EAPED COG'!H85</f>
        <v>1077098018</v>
      </c>
    </row>
    <row r="23" spans="1:7" ht="15" x14ac:dyDescent="0.25">
      <c r="A23" s="4" t="s">
        <v>15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5" x14ac:dyDescent="0.25">
      <c r="A24" s="4" t="s">
        <v>16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5" x14ac:dyDescent="0.25">
      <c r="A25" s="4" t="s">
        <v>17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3">
      <c r="A26" s="4" t="s">
        <v>18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3">
      <c r="A27" s="4" t="s">
        <v>19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21.6" x14ac:dyDescent="0.3">
      <c r="A28" s="4" t="s">
        <v>20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5" x14ac:dyDescent="0.25">
      <c r="A29" s="6" t="s">
        <v>21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5" x14ac:dyDescent="0.25">
      <c r="A30" s="6" t="s">
        <v>22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5" x14ac:dyDescent="0.25">
      <c r="A31" s="4" t="s">
        <v>23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5" x14ac:dyDescent="0.25">
      <c r="A32" s="9" t="s">
        <v>25</v>
      </c>
      <c r="B32" s="3">
        <f>+B21+B9</f>
        <v>3493893039</v>
      </c>
      <c r="C32" s="3">
        <v>-169307109</v>
      </c>
      <c r="D32" s="3">
        <f t="shared" ref="D32:G32" si="2">+D21+D9</f>
        <v>3324585930</v>
      </c>
      <c r="E32" s="3">
        <v>3131477333</v>
      </c>
      <c r="F32" s="3">
        <f t="shared" si="2"/>
        <v>3020376857</v>
      </c>
      <c r="G32" s="3">
        <f t="shared" si="2"/>
        <v>193108597</v>
      </c>
    </row>
    <row r="33" spans="1:7" ht="15.75" thickBot="1" x14ac:dyDescent="0.3">
      <c r="A33" s="10"/>
      <c r="B33" s="11"/>
      <c r="C33" s="12"/>
      <c r="D33" s="12"/>
      <c r="E33" s="12"/>
      <c r="F33" s="12"/>
      <c r="G33" s="12"/>
    </row>
    <row r="36" spans="1:7" x14ac:dyDescent="0.3">
      <c r="A36" s="13"/>
      <c r="B36" s="13"/>
      <c r="C36" s="13"/>
      <c r="D36" s="13"/>
      <c r="E36" s="13"/>
      <c r="F36" s="13"/>
    </row>
    <row r="38" spans="1:7" x14ac:dyDescent="0.3">
      <c r="A38" s="14"/>
      <c r="B38" s="15"/>
      <c r="C38" s="15"/>
      <c r="D38" s="15"/>
      <c r="E38" s="21"/>
      <c r="F38" s="21"/>
    </row>
    <row r="39" spans="1:7" x14ac:dyDescent="0.3">
      <c r="A39" s="14"/>
      <c r="B39" s="15"/>
      <c r="C39" s="15"/>
      <c r="D39" s="15"/>
      <c r="E39" s="21"/>
      <c r="F39" s="21"/>
    </row>
    <row r="40" spans="1:7" x14ac:dyDescent="0.3">
      <c r="A40" s="13"/>
      <c r="B40" s="13"/>
      <c r="C40" s="13"/>
      <c r="D40" s="13"/>
      <c r="E40" s="13"/>
      <c r="F40" s="13"/>
    </row>
  </sheetData>
  <mergeCells count="11">
    <mergeCell ref="A6:G6"/>
    <mergeCell ref="A1:G1"/>
    <mergeCell ref="A2:G2"/>
    <mergeCell ref="A3:G3"/>
    <mergeCell ref="A4:G4"/>
    <mergeCell ref="A5:G5"/>
    <mergeCell ref="A7:A8"/>
    <mergeCell ref="B7:F7"/>
    <mergeCell ref="G7:G8"/>
    <mergeCell ref="E38:F38"/>
    <mergeCell ref="E39:F39"/>
  </mergeCells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CSP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dcterms:created xsi:type="dcterms:W3CDTF">2020-02-25T19:05:02Z</dcterms:created>
  <dcterms:modified xsi:type="dcterms:W3CDTF">2020-02-26T02:21:57Z</dcterms:modified>
</cp:coreProperties>
</file>